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5205" tabRatio="697" activeTab="0"/>
  </bookViews>
  <sheets>
    <sheet name="Form 75 (TPK)  Revisi" sheetId="1" r:id="rId1"/>
  </sheets>
  <definedNames>
    <definedName name="_xlnm.Print_Area" localSheetId="0">'Form 75 (TPK)  Revisi'!$A$1:$H$72</definedName>
  </definedNames>
  <calcPr fullCalcOnLoad="1"/>
</workbook>
</file>

<file path=xl/sharedStrings.xml><?xml version="1.0" encoding="utf-8"?>
<sst xmlns="http://schemas.openxmlformats.org/spreadsheetml/2006/main" count="102" uniqueCount="71">
  <si>
    <t>Bobot</t>
  </si>
  <si>
    <t>Realisasi</t>
  </si>
  <si>
    <t>Volume</t>
  </si>
  <si>
    <t>Target</t>
  </si>
  <si>
    <t>A</t>
  </si>
  <si>
    <t>B</t>
  </si>
  <si>
    <t>C</t>
  </si>
  <si>
    <t>D</t>
  </si>
  <si>
    <t>E</t>
  </si>
  <si>
    <t>F</t>
  </si>
  <si>
    <t>G</t>
  </si>
  <si>
    <t>Tukang</t>
  </si>
  <si>
    <t>PERHITUNGAN KEMAJUAN PEKERJAAN</t>
  </si>
  <si>
    <t>Biaya</t>
  </si>
  <si>
    <t>Fisik</t>
  </si>
  <si>
    <t>(RP)</t>
  </si>
  <si>
    <t>(%)</t>
  </si>
  <si>
    <t xml:space="preserve">  Tertimbang adalah % Bobot x % Fisik dibagi 100.</t>
  </si>
  <si>
    <t>KEUANGAN</t>
  </si>
  <si>
    <t>Uraian</t>
  </si>
  <si>
    <t>Kumulatif s.d. bln lalu</t>
  </si>
  <si>
    <t>Bulan ini</t>
  </si>
  <si>
    <t>Kumulatif s.d bln ini</t>
  </si>
  <si>
    <t>Saldo</t>
  </si>
  <si>
    <t>Pengeluaran Kas</t>
  </si>
  <si>
    <t xml:space="preserve"> </t>
  </si>
  <si>
    <t>HARI ORANG KERJA</t>
  </si>
  <si>
    <t>Jenis Pekerja</t>
  </si>
  <si>
    <t>Target HOK</t>
  </si>
  <si>
    <t>Realisasi HOK</t>
  </si>
  <si>
    <t>Pekerja Biasa</t>
  </si>
  <si>
    <t>Kepala Kelompok/Mandor</t>
  </si>
  <si>
    <t>ANGKATAN KERJA</t>
  </si>
  <si>
    <t>Tanggal Mulai Pelaksanaan kegiatan :</t>
  </si>
  <si>
    <t>Perkiraan Selesai Pekerjaan :</t>
  </si>
  <si>
    <t>Laki-Laki</t>
  </si>
  <si>
    <t>Perempuan</t>
  </si>
  <si>
    <t>Target Kegiatan dan HOK berdasarkan SPPB</t>
  </si>
  <si>
    <t>Pemerima langsung</t>
  </si>
  <si>
    <t>Bulan lalu</t>
  </si>
  <si>
    <t>Pemerima insentif langsung</t>
  </si>
  <si>
    <t>s.d bulan lalu</t>
  </si>
  <si>
    <t>Kum.s.d Bulan ini</t>
  </si>
  <si>
    <t>s.d                    Bulan lalu      (Orang)</t>
  </si>
  <si>
    <t>s.d              Bulan ini      (Orang)</t>
  </si>
  <si>
    <t>Jumlah Tertimbang</t>
  </si>
  <si>
    <t>dan  ………….Berita Acara revisi</t>
  </si>
  <si>
    <t>Jumlah Angkatan Kerja =(Laki+Perempuan)</t>
  </si>
  <si>
    <t>Realisasi Insentif  HOK</t>
  </si>
  <si>
    <t>s.d bulan lalu (Rp)</t>
  </si>
  <si>
    <t>Bulan ini       (Rp)</t>
  </si>
  <si>
    <t>Kum.s.d Bulan ini (Rp)</t>
  </si>
  <si>
    <t>Kepala Kelompok / Mandor</t>
  </si>
  <si>
    <t>A-RTM</t>
  </si>
  <si>
    <t>LEMBAR KERJA - DETAIL KEMAJUAN PRASARANA DESA</t>
  </si>
  <si>
    <t>Fisik Tertimbang (%)</t>
  </si>
  <si>
    <t>SEMUA</t>
  </si>
  <si>
    <t>CATATAN : SEMUA adalah jumlah ( A-RTM +  Non RTM)</t>
  </si>
  <si>
    <t>:</t>
  </si>
  <si>
    <t>Kecamatan</t>
  </si>
  <si>
    <t>Desa</t>
  </si>
  <si>
    <t>Kabupaten :</t>
  </si>
  <si>
    <t>Operasional TPK 5%</t>
  </si>
  <si>
    <t>Penarikan dari Rek TPK</t>
  </si>
  <si>
    <t>Jenis kegiatan</t>
  </si>
  <si>
    <t>Jalan Desa</t>
  </si>
  <si>
    <t>TPT</t>
  </si>
  <si>
    <t>Saluran Drainase</t>
  </si>
  <si>
    <t>Satuan</t>
  </si>
  <si>
    <t>m</t>
  </si>
  <si>
    <t>Jumlah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</si>
</sst>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0.0"/>
    <numFmt numFmtId="174" formatCode="[$-421]dd\ mmmm\ yyyy"/>
  </numFmts>
  <fonts count="52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41" fontId="0" fillId="0" borderId="16" xfId="43" applyFont="1" applyBorder="1" applyAlignment="1" applyProtection="1">
      <alignment/>
      <protection locked="0"/>
    </xf>
    <xf numFmtId="10" fontId="8" fillId="0" borderId="17" xfId="43" applyNumberFormat="1" applyFont="1" applyBorder="1" applyAlignment="1" applyProtection="1">
      <alignment/>
      <protection locked="0"/>
    </xf>
    <xf numFmtId="41" fontId="8" fillId="0" borderId="19" xfId="43" applyFont="1" applyBorder="1" applyAlignment="1" applyProtection="1">
      <alignment horizontal="center"/>
      <protection locked="0"/>
    </xf>
    <xf numFmtId="0" fontId="8" fillId="0" borderId="17" xfId="42" applyNumberFormat="1" applyFont="1" applyBorder="1" applyAlignment="1" applyProtection="1">
      <alignment horizontal="center"/>
      <protection locked="0"/>
    </xf>
    <xf numFmtId="10" fontId="8" fillId="0" borderId="18" xfId="57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1" fontId="8" fillId="0" borderId="17" xfId="43" applyFont="1" applyBorder="1" applyAlignment="1" applyProtection="1">
      <alignment/>
      <protection locked="0"/>
    </xf>
    <xf numFmtId="41" fontId="8" fillId="0" borderId="19" xfId="43" applyFont="1" applyFill="1" applyBorder="1" applyAlignment="1" applyProtection="1">
      <alignment horizontal="center"/>
      <protection locked="0"/>
    </xf>
    <xf numFmtId="171" fontId="8" fillId="0" borderId="17" xfId="42" applyNumberFormat="1" applyFont="1" applyFill="1" applyBorder="1" applyAlignment="1" applyProtection="1">
      <alignment/>
      <protection locked="0"/>
    </xf>
    <xf numFmtId="172" fontId="8" fillId="0" borderId="18" xfId="0" applyNumberFormat="1" applyFont="1" applyFill="1" applyBorder="1" applyAlignment="1" applyProtection="1">
      <alignment horizontal="center"/>
      <protection locked="0"/>
    </xf>
    <xf numFmtId="171" fontId="8" fillId="0" borderId="0" xfId="42" applyNumberFormat="1" applyFont="1" applyBorder="1" applyAlignment="1" applyProtection="1">
      <alignment/>
      <protection locked="0"/>
    </xf>
    <xf numFmtId="41" fontId="9" fillId="0" borderId="17" xfId="43" applyFont="1" applyBorder="1" applyAlignment="1" applyProtection="1">
      <alignment/>
      <protection locked="0"/>
    </xf>
    <xf numFmtId="41" fontId="9" fillId="32" borderId="19" xfId="43" applyFont="1" applyFill="1" applyBorder="1" applyAlignment="1" applyProtection="1">
      <alignment horizontal="center"/>
      <protection locked="0"/>
    </xf>
    <xf numFmtId="41" fontId="7" fillId="0" borderId="16" xfId="43" applyFont="1" applyBorder="1" applyAlignment="1" applyProtection="1">
      <alignment/>
      <protection locked="0"/>
    </xf>
    <xf numFmtId="10" fontId="7" fillId="0" borderId="19" xfId="43" applyNumberFormat="1" applyFont="1" applyBorder="1" applyAlignment="1" applyProtection="1">
      <alignment/>
      <protection locked="0"/>
    </xf>
    <xf numFmtId="41" fontId="7" fillId="0" borderId="19" xfId="43" applyFont="1" applyBorder="1" applyAlignment="1" applyProtection="1">
      <alignment horizontal="center"/>
      <protection locked="0"/>
    </xf>
    <xf numFmtId="172" fontId="8" fillId="33" borderId="18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171" fontId="8" fillId="33" borderId="17" xfId="42" applyNumberFormat="1" applyFont="1" applyFill="1" applyBorder="1" applyAlignment="1" applyProtection="1">
      <alignment/>
      <protection locked="0"/>
    </xf>
    <xf numFmtId="41" fontId="8" fillId="33" borderId="17" xfId="43" applyFont="1" applyFill="1" applyBorder="1" applyAlignment="1" applyProtection="1">
      <alignment/>
      <protection locked="0"/>
    </xf>
    <xf numFmtId="0" fontId="8" fillId="33" borderId="17" xfId="0" applyFont="1" applyFill="1" applyBorder="1" applyAlignment="1" applyProtection="1">
      <alignment/>
      <protection locked="0"/>
    </xf>
    <xf numFmtId="41" fontId="8" fillId="0" borderId="19" xfId="43" applyFont="1" applyBorder="1" applyAlignment="1" applyProtection="1">
      <alignment/>
      <protection locked="0"/>
    </xf>
    <xf numFmtId="41" fontId="9" fillId="33" borderId="17" xfId="0" applyNumberFormat="1" applyFont="1" applyFill="1" applyBorder="1" applyAlignment="1" applyProtection="1">
      <alignment/>
      <protection locked="0"/>
    </xf>
    <xf numFmtId="171" fontId="9" fillId="33" borderId="17" xfId="42" applyNumberFormat="1" applyFont="1" applyFill="1" applyBorder="1" applyAlignment="1" applyProtection="1">
      <alignment/>
      <protection locked="0"/>
    </xf>
    <xf numFmtId="41" fontId="7" fillId="0" borderId="16" xfId="0" applyNumberFormat="1" applyFont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172" fontId="8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0" fontId="9" fillId="0" borderId="22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171" fontId="0" fillId="0" borderId="27" xfId="42" applyNumberFormat="1" applyFont="1" applyBorder="1" applyAlignment="1" applyProtection="1">
      <alignment/>
      <protection locked="0"/>
    </xf>
    <xf numFmtId="171" fontId="8" fillId="0" borderId="27" xfId="42" applyNumberFormat="1" applyFont="1" applyBorder="1" applyAlignment="1" applyProtection="1">
      <alignment/>
      <protection locked="0"/>
    </xf>
    <xf numFmtId="171" fontId="8" fillId="0" borderId="28" xfId="42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171" fontId="0" fillId="0" borderId="30" xfId="42" applyNumberFormat="1" applyFont="1" applyBorder="1" applyAlignment="1" applyProtection="1">
      <alignment/>
      <protection locked="0"/>
    </xf>
    <xf numFmtId="171" fontId="8" fillId="0" borderId="30" xfId="42" applyNumberFormat="1" applyFont="1" applyBorder="1" applyAlignment="1" applyProtection="1">
      <alignment/>
      <protection locked="0"/>
    </xf>
    <xf numFmtId="171" fontId="8" fillId="0" borderId="31" xfId="42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171" fontId="0" fillId="0" borderId="38" xfId="42" applyNumberFormat="1" applyFont="1" applyBorder="1" applyAlignment="1" applyProtection="1">
      <alignment horizontal="center"/>
      <protection locked="0"/>
    </xf>
    <xf numFmtId="171" fontId="0" fillId="0" borderId="39" xfId="42" applyNumberFormat="1" applyFont="1" applyBorder="1" applyAlignment="1" applyProtection="1">
      <alignment/>
      <protection locked="0"/>
    </xf>
    <xf numFmtId="171" fontId="0" fillId="0" borderId="38" xfId="42" applyNumberFormat="1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/>
      <protection locked="0"/>
    </xf>
    <xf numFmtId="171" fontId="0" fillId="0" borderId="41" xfId="42" applyNumberFormat="1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/>
      <protection locked="0"/>
    </xf>
    <xf numFmtId="171" fontId="0" fillId="0" borderId="41" xfId="42" applyNumberFormat="1" applyFont="1" applyBorder="1" applyAlignment="1" applyProtection="1">
      <alignment/>
      <protection locked="0"/>
    </xf>
    <xf numFmtId="171" fontId="0" fillId="0" borderId="31" xfId="42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68" fontId="0" fillId="0" borderId="33" xfId="0" applyNumberFormat="1" applyFont="1" applyBorder="1" applyAlignment="1" applyProtection="1">
      <alignment horizontal="center"/>
      <protection locked="0"/>
    </xf>
    <xf numFmtId="168" fontId="0" fillId="0" borderId="35" xfId="0" applyNumberFormat="1" applyFont="1" applyBorder="1" applyAlignment="1" applyProtection="1">
      <alignment horizontal="center"/>
      <protection locked="0"/>
    </xf>
    <xf numFmtId="168" fontId="0" fillId="0" borderId="36" xfId="0" applyNumberFormat="1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168" fontId="0" fillId="0" borderId="38" xfId="42" applyNumberFormat="1" applyFont="1" applyBorder="1" applyAlignment="1" applyProtection="1">
      <alignment/>
      <protection locked="0"/>
    </xf>
    <xf numFmtId="168" fontId="0" fillId="0" borderId="27" xfId="42" applyNumberFormat="1" applyFont="1" applyBorder="1" applyAlignment="1" applyProtection="1">
      <alignment/>
      <protection locked="0"/>
    </xf>
    <xf numFmtId="168" fontId="8" fillId="0" borderId="28" xfId="42" applyNumberFormat="1" applyFont="1" applyBorder="1" applyAlignment="1" applyProtection="1">
      <alignment/>
      <protection locked="0"/>
    </xf>
    <xf numFmtId="168" fontId="0" fillId="0" borderId="41" xfId="42" applyNumberFormat="1" applyFont="1" applyBorder="1" applyAlignment="1" applyProtection="1">
      <alignment/>
      <protection locked="0"/>
    </xf>
    <xf numFmtId="168" fontId="0" fillId="0" borderId="30" xfId="42" applyNumberFormat="1" applyFont="1" applyBorder="1" applyAlignment="1" applyProtection="1">
      <alignment/>
      <protection locked="0"/>
    </xf>
    <xf numFmtId="168" fontId="0" fillId="0" borderId="31" xfId="42" applyNumberFormat="1" applyFont="1" applyBorder="1" applyAlignment="1" applyProtection="1">
      <alignment/>
      <protection locked="0"/>
    </xf>
    <xf numFmtId="15" fontId="1" fillId="0" borderId="0" xfId="0" applyNumberFormat="1" applyFont="1" applyAlignment="1" applyProtection="1">
      <alignment/>
      <protection locked="0"/>
    </xf>
    <xf numFmtId="15" fontId="0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41" fontId="8" fillId="0" borderId="18" xfId="43" applyFont="1" applyBorder="1" applyAlignment="1" applyProtection="1">
      <alignment horizontal="center"/>
      <protection locked="0"/>
    </xf>
    <xf numFmtId="41" fontId="9" fillId="32" borderId="18" xfId="43" applyFont="1" applyFill="1" applyBorder="1" applyAlignment="1" applyProtection="1">
      <alignment horizontal="center"/>
      <protection locked="0"/>
    </xf>
    <xf numFmtId="41" fontId="7" fillId="0" borderId="18" xfId="43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/>
      <protection locked="0"/>
    </xf>
    <xf numFmtId="2" fontId="8" fillId="0" borderId="54" xfId="0" applyNumberFormat="1" applyFont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  <xf numFmtId="0" fontId="8" fillId="33" borderId="54" xfId="0" applyFont="1" applyFill="1" applyBorder="1" applyAlignment="1" applyProtection="1">
      <alignment horizontal="center"/>
      <protection locked="0"/>
    </xf>
    <xf numFmtId="0" fontId="8" fillId="33" borderId="54" xfId="0" applyFont="1" applyFill="1" applyBorder="1" applyAlignment="1" applyProtection="1">
      <alignment/>
      <protection locked="0"/>
    </xf>
    <xf numFmtId="0" fontId="0" fillId="33" borderId="54" xfId="0" applyFont="1" applyFill="1" applyBorder="1" applyAlignment="1" applyProtection="1">
      <alignment/>
      <protection locked="0"/>
    </xf>
    <xf numFmtId="0" fontId="0" fillId="0" borderId="52" xfId="0" applyFont="1" applyBorder="1" applyAlignment="1" applyProtection="1">
      <alignment/>
      <protection locked="0"/>
    </xf>
    <xf numFmtId="41" fontId="7" fillId="0" borderId="19" xfId="0" applyNumberFormat="1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41" fontId="0" fillId="0" borderId="47" xfId="43" applyFont="1" applyBorder="1" applyAlignment="1" applyProtection="1">
      <alignment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41" fontId="8" fillId="0" borderId="50" xfId="43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right"/>
      <protection locked="0"/>
    </xf>
    <xf numFmtId="10" fontId="8" fillId="0" borderId="48" xfId="43" applyNumberFormat="1" applyFont="1" applyBorder="1" applyAlignment="1" applyProtection="1">
      <alignment/>
      <protection locked="0"/>
    </xf>
    <xf numFmtId="41" fontId="0" fillId="0" borderId="18" xfId="43" applyFont="1" applyBorder="1" applyAlignment="1" applyProtection="1">
      <alignment/>
      <protection locked="0"/>
    </xf>
    <xf numFmtId="171" fontId="8" fillId="33" borderId="19" xfId="42" applyNumberFormat="1" applyFont="1" applyFill="1" applyBorder="1" applyAlignment="1" applyProtection="1">
      <alignment/>
      <protection locked="0"/>
    </xf>
    <xf numFmtId="41" fontId="8" fillId="0" borderId="22" xfId="0" applyNumberFormat="1" applyFont="1" applyBorder="1" applyAlignment="1" applyProtection="1">
      <alignment/>
      <protection locked="0"/>
    </xf>
    <xf numFmtId="10" fontId="8" fillId="0" borderId="49" xfId="43" applyNumberFormat="1" applyFont="1" applyBorder="1" applyAlignment="1" applyProtection="1">
      <alignment horizontal="center"/>
      <protection locked="0"/>
    </xf>
    <xf numFmtId="1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41" fontId="0" fillId="0" borderId="22" xfId="0" applyNumberFormat="1" applyFont="1" applyBorder="1" applyAlignment="1" applyProtection="1">
      <alignment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vertical="center" wrapText="1"/>
      <protection locked="0"/>
    </xf>
    <xf numFmtId="0" fontId="1" fillId="0" borderId="40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0</xdr:row>
      <xdr:rowOff>180975</xdr:rowOff>
    </xdr:to>
    <xdr:sp>
      <xdr:nvSpPr>
        <xdr:cNvPr id="1" name="Text Box 300"/>
        <xdr:cNvSpPr txBox="1">
          <a:spLocks noChangeArrowheads="1"/>
        </xdr:cNvSpPr>
      </xdr:nvSpPr>
      <xdr:spPr>
        <a:xfrm>
          <a:off x="0" y="0"/>
          <a:ext cx="1885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P3MD Kabupaten 
</a:t>
          </a:r>
        </a:p>
      </xdr:txBody>
    </xdr:sp>
    <xdr:clientData/>
  </xdr:twoCellAnchor>
  <xdr:twoCellAnchor>
    <xdr:from>
      <xdr:col>7</xdr:col>
      <xdr:colOff>219075</xdr:colOff>
      <xdr:row>0</xdr:row>
      <xdr:rowOff>28575</xdr:rowOff>
    </xdr:from>
    <xdr:to>
      <xdr:col>7</xdr:col>
      <xdr:colOff>904875</xdr:colOff>
      <xdr:row>0</xdr:row>
      <xdr:rowOff>228600</xdr:rowOff>
    </xdr:to>
    <xdr:sp>
      <xdr:nvSpPr>
        <xdr:cNvPr id="2" name="Text Box 299"/>
        <xdr:cNvSpPr txBox="1">
          <a:spLocks noChangeArrowheads="1"/>
        </xdr:cNvSpPr>
      </xdr:nvSpPr>
      <xdr:spPr>
        <a:xfrm>
          <a:off x="7353300" y="28575"/>
          <a:ext cx="685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Form. 44.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O79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57421875" style="1" customWidth="1"/>
    <col min="2" max="2" width="15.00390625" style="1" customWidth="1"/>
    <col min="3" max="8" width="14.28125" style="1" customWidth="1"/>
    <col min="9" max="10" width="9.140625" style="1" customWidth="1"/>
    <col min="11" max="11" width="12.28125" style="1" bestFit="1" customWidth="1"/>
    <col min="12" max="16384" width="9.140625" style="1" customWidth="1"/>
  </cols>
  <sheetData>
    <row r="1" ht="18.75" customHeight="1"/>
    <row r="2" spans="1:8" ht="18">
      <c r="A2" s="204" t="s">
        <v>54</v>
      </c>
      <c r="B2" s="204"/>
      <c r="C2" s="204"/>
      <c r="D2" s="204"/>
      <c r="E2" s="204"/>
      <c r="F2" s="204"/>
      <c r="G2" s="204"/>
      <c r="H2" s="204"/>
    </row>
    <row r="3" spans="1:8" ht="15.75">
      <c r="A3" s="5"/>
      <c r="B3" s="125"/>
      <c r="C3" s="5"/>
      <c r="D3" s="5"/>
      <c r="E3" s="5"/>
      <c r="F3" s="5"/>
      <c r="G3" s="5"/>
      <c r="H3" s="5"/>
    </row>
    <row r="4" spans="1:8" ht="15.75">
      <c r="A4" s="5"/>
      <c r="B4" s="125"/>
      <c r="C4" s="5"/>
      <c r="D4" s="5"/>
      <c r="E4" s="5"/>
      <c r="F4" s="5"/>
      <c r="G4" s="5"/>
      <c r="H4" s="5"/>
    </row>
    <row r="5" spans="1:10" ht="12.75">
      <c r="A5" s="126" t="s">
        <v>61</v>
      </c>
      <c r="B5" s="6"/>
      <c r="C5" s="116" t="s">
        <v>59</v>
      </c>
      <c r="D5" s="6" t="s">
        <v>58</v>
      </c>
      <c r="E5" s="6"/>
      <c r="F5" s="20" t="s">
        <v>60</v>
      </c>
      <c r="G5" s="108" t="s">
        <v>58</v>
      </c>
      <c r="H5" s="6"/>
      <c r="I5" s="6"/>
      <c r="J5" s="6"/>
    </row>
    <row r="6" spans="1:10" ht="12.75">
      <c r="A6" s="6"/>
      <c r="B6" s="6"/>
      <c r="C6" s="6"/>
      <c r="D6" s="6"/>
      <c r="E6" s="8"/>
      <c r="F6" s="6"/>
      <c r="G6" s="6"/>
      <c r="H6" s="6"/>
      <c r="I6" s="6"/>
      <c r="J6" s="6"/>
    </row>
    <row r="7" spans="1:10" s="2" customFormat="1" ht="13.5" thickBot="1">
      <c r="A7" s="7" t="s">
        <v>12</v>
      </c>
      <c r="B7" s="7"/>
      <c r="C7" s="7"/>
      <c r="D7" s="7"/>
      <c r="E7" s="7"/>
      <c r="F7" s="7"/>
      <c r="G7" s="7"/>
      <c r="H7" s="7"/>
      <c r="I7" s="7"/>
      <c r="J7" s="7"/>
    </row>
    <row r="8" spans="1:8" s="2" customFormat="1" ht="13.5" thickBot="1">
      <c r="A8" s="205" t="s">
        <v>64</v>
      </c>
      <c r="B8" s="160" t="s">
        <v>3</v>
      </c>
      <c r="C8" s="161"/>
      <c r="D8" s="161"/>
      <c r="E8" s="162"/>
      <c r="F8" s="160" t="s">
        <v>1</v>
      </c>
      <c r="G8" s="161"/>
      <c r="H8" s="162"/>
    </row>
    <row r="9" spans="1:8" s="2" customFormat="1" ht="12.75" customHeight="1">
      <c r="A9" s="206"/>
      <c r="B9" s="142" t="s">
        <v>13</v>
      </c>
      <c r="C9" s="143" t="s">
        <v>0</v>
      </c>
      <c r="D9" s="144" t="s">
        <v>2</v>
      </c>
      <c r="E9" s="141" t="s">
        <v>68</v>
      </c>
      <c r="F9" s="10" t="s">
        <v>13</v>
      </c>
      <c r="G9" s="9" t="s">
        <v>14</v>
      </c>
      <c r="H9" s="128" t="s">
        <v>55</v>
      </c>
    </row>
    <row r="10" spans="1:10" s="2" customFormat="1" ht="13.5" thickBot="1">
      <c r="A10" s="207"/>
      <c r="B10" s="11" t="s">
        <v>15</v>
      </c>
      <c r="C10" s="12" t="s">
        <v>16</v>
      </c>
      <c r="D10" s="129"/>
      <c r="E10" s="140"/>
      <c r="F10" s="13" t="s">
        <v>15</v>
      </c>
      <c r="G10" s="12"/>
      <c r="H10" s="12" t="s">
        <v>16</v>
      </c>
      <c r="J10" s="127"/>
    </row>
    <row r="11" spans="1:10" s="2" customFormat="1" ht="13.5" thickBot="1">
      <c r="A11" s="117" t="s">
        <v>4</v>
      </c>
      <c r="B11" s="118" t="s">
        <v>5</v>
      </c>
      <c r="C11" s="119" t="s">
        <v>6</v>
      </c>
      <c r="D11" s="130" t="s">
        <v>7</v>
      </c>
      <c r="E11" s="145"/>
      <c r="F11" s="121" t="s">
        <v>8</v>
      </c>
      <c r="G11" s="119" t="s">
        <v>9</v>
      </c>
      <c r="H11" s="120" t="s">
        <v>10</v>
      </c>
      <c r="J11" s="127"/>
    </row>
    <row r="12" spans="1:8" s="20" customFormat="1" ht="15.75" customHeight="1">
      <c r="A12" s="14"/>
      <c r="B12" s="15"/>
      <c r="C12" s="16"/>
      <c r="D12" s="131"/>
      <c r="E12" s="17"/>
      <c r="F12" s="18"/>
      <c r="G12" s="16"/>
      <c r="H12" s="17"/>
    </row>
    <row r="13" spans="1:11" s="20" customFormat="1" ht="15.75" customHeight="1">
      <c r="A13" s="14" t="s">
        <v>65</v>
      </c>
      <c r="B13" s="22"/>
      <c r="C13" s="23" t="e">
        <f>B13/$B$19</f>
        <v>#DIV/0!</v>
      </c>
      <c r="D13" s="132"/>
      <c r="E13" s="146" t="s">
        <v>69</v>
      </c>
      <c r="F13" s="24">
        <v>65000000</v>
      </c>
      <c r="G13" s="25"/>
      <c r="H13" s="26" t="e">
        <f>G13/D13</f>
        <v>#DIV/0!</v>
      </c>
      <c r="K13" s="59"/>
    </row>
    <row r="14" spans="1:11" s="20" customFormat="1" ht="15.75" customHeight="1">
      <c r="A14" s="14" t="s">
        <v>66</v>
      </c>
      <c r="B14" s="22"/>
      <c r="C14" s="23" t="e">
        <f>B14/$B$19</f>
        <v>#DIV/0!</v>
      </c>
      <c r="D14" s="132"/>
      <c r="E14" s="146" t="s">
        <v>69</v>
      </c>
      <c r="F14" s="24">
        <v>50000000</v>
      </c>
      <c r="G14" s="25"/>
      <c r="H14" s="26" t="e">
        <f>G14/D14</f>
        <v>#DIV/0!</v>
      </c>
      <c r="K14" s="59"/>
    </row>
    <row r="15" spans="1:8" s="20" customFormat="1" ht="15.75" customHeight="1">
      <c r="A15" s="14" t="s">
        <v>67</v>
      </c>
      <c r="B15" s="22"/>
      <c r="C15" s="23" t="e">
        <f>B15/$B$19</f>
        <v>#DIV/0!</v>
      </c>
      <c r="D15" s="132"/>
      <c r="E15" s="146" t="s">
        <v>69</v>
      </c>
      <c r="F15" s="24">
        <v>55000000</v>
      </c>
      <c r="G15" s="25"/>
      <c r="H15" s="26" t="e">
        <f>G15/D15</f>
        <v>#DIV/0!</v>
      </c>
    </row>
    <row r="16" spans="1:8" s="20" customFormat="1" ht="15.75" customHeight="1">
      <c r="A16" s="21"/>
      <c r="B16" s="22"/>
      <c r="C16" s="23"/>
      <c r="D16" s="132"/>
      <c r="E16" s="17"/>
      <c r="F16" s="24"/>
      <c r="G16" s="28"/>
      <c r="H16" s="26"/>
    </row>
    <row r="17" spans="1:8" s="20" customFormat="1" ht="15.75" customHeight="1">
      <c r="A17" s="14"/>
      <c r="B17" s="22"/>
      <c r="C17" s="29"/>
      <c r="D17" s="132"/>
      <c r="E17" s="17"/>
      <c r="F17" s="30"/>
      <c r="G17" s="31"/>
      <c r="H17" s="32"/>
    </row>
    <row r="18" spans="1:8" s="20" customFormat="1" ht="15.75" customHeight="1" thickBot="1">
      <c r="A18" s="14"/>
      <c r="B18" s="22"/>
      <c r="C18" s="29"/>
      <c r="D18" s="132"/>
      <c r="E18" s="17"/>
      <c r="F18" s="24"/>
      <c r="G18" s="24"/>
      <c r="H18" s="122"/>
    </row>
    <row r="19" spans="1:10" s="20" customFormat="1" ht="15.75" customHeight="1" thickBot="1">
      <c r="A19" s="151" t="s">
        <v>70</v>
      </c>
      <c r="B19" s="147">
        <f>SUM(B13:B18)</f>
        <v>0</v>
      </c>
      <c r="C19" s="152" t="e">
        <f>SUM(C13:C18)</f>
        <v>#DIV/0!</v>
      </c>
      <c r="D19" s="148"/>
      <c r="E19" s="149"/>
      <c r="F19" s="150"/>
      <c r="G19" s="150"/>
      <c r="H19" s="156" t="e">
        <f>SUM(H13:H18)/3</f>
        <v>#DIV/0!</v>
      </c>
      <c r="J19" s="157" t="e">
        <f>F19/B19</f>
        <v>#DIV/0!</v>
      </c>
    </row>
    <row r="20" spans="1:8" s="20" customFormat="1" ht="15.75" customHeight="1">
      <c r="A20" s="14"/>
      <c r="B20" s="22"/>
      <c r="C20" s="29"/>
      <c r="D20" s="133"/>
      <c r="E20" s="17"/>
      <c r="F20" s="24"/>
      <c r="G20" s="24"/>
      <c r="H20" s="122"/>
    </row>
    <row r="21" spans="1:8" s="20" customFormat="1" ht="15.75" customHeight="1">
      <c r="A21" s="14"/>
      <c r="B21" s="22"/>
      <c r="C21" s="34"/>
      <c r="D21" s="134"/>
      <c r="E21" s="17"/>
      <c r="F21" s="35"/>
      <c r="G21" s="35"/>
      <c r="H21" s="123"/>
    </row>
    <row r="22" spans="1:8" s="20" customFormat="1" ht="15.75" customHeight="1">
      <c r="A22" s="14"/>
      <c r="B22" s="36"/>
      <c r="C22" s="37"/>
      <c r="D22" s="133"/>
      <c r="E22" s="17"/>
      <c r="F22" s="38"/>
      <c r="G22" s="38"/>
      <c r="H22" s="124"/>
    </row>
    <row r="23" spans="1:8" s="20" customFormat="1" ht="15.75" customHeight="1">
      <c r="A23" s="14"/>
      <c r="B23" s="22"/>
      <c r="C23" s="29"/>
      <c r="D23" s="133"/>
      <c r="E23" s="17"/>
      <c r="F23" s="40"/>
      <c r="G23" s="40"/>
      <c r="H23" s="27"/>
    </row>
    <row r="24" spans="1:8" s="20" customFormat="1" ht="15.75" customHeight="1">
      <c r="A24" s="21" t="s">
        <v>62</v>
      </c>
      <c r="B24" s="22"/>
      <c r="C24" s="42"/>
      <c r="D24" s="135"/>
      <c r="E24" s="153"/>
      <c r="F24" s="22"/>
      <c r="G24" s="154"/>
      <c r="H24" s="39"/>
    </row>
    <row r="25" spans="1:8" s="20" customFormat="1" ht="15.75" customHeight="1">
      <c r="A25" s="21"/>
      <c r="B25" s="14"/>
      <c r="C25" s="42"/>
      <c r="D25" s="135"/>
      <c r="E25" s="17"/>
      <c r="F25" s="24"/>
      <c r="G25" s="41"/>
      <c r="H25" s="39"/>
    </row>
    <row r="26" spans="1:8" s="20" customFormat="1" ht="15.75" customHeight="1">
      <c r="A26" s="21"/>
      <c r="B26" s="22"/>
      <c r="C26" s="43"/>
      <c r="D26" s="136"/>
      <c r="E26" s="17"/>
      <c r="F26" s="44"/>
      <c r="G26" s="41"/>
      <c r="H26" s="39"/>
    </row>
    <row r="27" spans="1:8" s="20" customFormat="1" ht="15.75" customHeight="1">
      <c r="A27" s="14"/>
      <c r="B27" s="14"/>
      <c r="C27" s="45"/>
      <c r="D27" s="136"/>
      <c r="E27" s="17"/>
      <c r="F27" s="44"/>
      <c r="G27" s="46"/>
      <c r="H27" s="39"/>
    </row>
    <row r="28" spans="1:8" s="20" customFormat="1" ht="15.75" customHeight="1">
      <c r="A28" s="14"/>
      <c r="B28" s="47"/>
      <c r="C28" s="48"/>
      <c r="D28" s="137"/>
      <c r="E28" s="17"/>
      <c r="F28" s="139"/>
      <c r="G28" s="43"/>
      <c r="H28" s="39"/>
    </row>
    <row r="29" spans="1:8" s="20" customFormat="1" ht="15.75" customHeight="1" thickBot="1">
      <c r="A29" s="49"/>
      <c r="B29" s="50"/>
      <c r="C29" s="51"/>
      <c r="D29" s="138"/>
      <c r="E29" s="52"/>
      <c r="F29" s="53"/>
      <c r="G29" s="54"/>
      <c r="H29" s="55"/>
    </row>
    <row r="30" spans="1:8" s="20" customFormat="1" ht="16.5" customHeight="1" thickBot="1">
      <c r="A30" s="158" t="s">
        <v>70</v>
      </c>
      <c r="B30" s="159">
        <f>B19+B24</f>
        <v>0</v>
      </c>
      <c r="D30" s="163" t="s">
        <v>45</v>
      </c>
      <c r="E30" s="163"/>
      <c r="F30" s="155">
        <f>F19+F24</f>
        <v>0</v>
      </c>
      <c r="H30" s="58" t="e">
        <f>H19</f>
        <v>#DIV/0!</v>
      </c>
    </row>
    <row r="31" spans="2:8" s="20" customFormat="1" ht="12.75">
      <c r="B31" s="59"/>
      <c r="E31" s="57"/>
      <c r="F31" s="57"/>
      <c r="G31" s="60"/>
      <c r="H31" s="61"/>
    </row>
    <row r="32" spans="2:9" s="20" customFormat="1" ht="12.75">
      <c r="B32" s="62"/>
      <c r="D32" s="63" t="s">
        <v>17</v>
      </c>
      <c r="E32" s="63"/>
      <c r="F32" s="63"/>
      <c r="G32" s="63"/>
      <c r="H32" s="63"/>
      <c r="I32" s="63"/>
    </row>
    <row r="33" spans="1:5" s="20" customFormat="1" ht="12.75">
      <c r="A33" s="64"/>
      <c r="E33" s="2"/>
    </row>
    <row r="34" spans="4:7" s="20" customFormat="1" ht="12.75">
      <c r="D34" s="62"/>
      <c r="G34" s="62"/>
    </row>
    <row r="35" spans="1:2" s="20" customFormat="1" ht="13.5" thickBot="1">
      <c r="A35" s="2" t="s">
        <v>18</v>
      </c>
      <c r="B35" s="2"/>
    </row>
    <row r="36" spans="1:6" s="20" customFormat="1" ht="12.75">
      <c r="A36" s="65" t="s">
        <v>19</v>
      </c>
      <c r="B36" s="66" t="s">
        <v>20</v>
      </c>
      <c r="C36" s="67" t="s">
        <v>21</v>
      </c>
      <c r="D36" s="66" t="s">
        <v>22</v>
      </c>
      <c r="E36" s="68" t="s">
        <v>23</v>
      </c>
      <c r="F36" s="61"/>
    </row>
    <row r="37" spans="1:8" s="20" customFormat="1" ht="12.75">
      <c r="A37" s="69" t="s">
        <v>63</v>
      </c>
      <c r="B37" s="70">
        <v>0</v>
      </c>
      <c r="C37" s="70"/>
      <c r="D37" s="71">
        <f>B37+C37</f>
        <v>0</v>
      </c>
      <c r="E37" s="72">
        <f>B28-D37</f>
        <v>0</v>
      </c>
      <c r="F37" s="33"/>
      <c r="H37" s="56"/>
    </row>
    <row r="38" spans="1:8" s="20" customFormat="1" ht="13.5" thickBot="1">
      <c r="A38" s="73" t="s">
        <v>24</v>
      </c>
      <c r="B38" s="74">
        <v>0</v>
      </c>
      <c r="C38" s="74"/>
      <c r="D38" s="75">
        <f>B38+C38</f>
        <v>0</v>
      </c>
      <c r="E38" s="76">
        <f>D37-D38</f>
        <v>0</v>
      </c>
      <c r="F38" s="33"/>
      <c r="H38" s="56"/>
    </row>
    <row r="39" spans="1:6" s="20" customFormat="1" ht="12.75">
      <c r="A39" s="19"/>
      <c r="B39" s="19"/>
      <c r="C39" s="19"/>
      <c r="D39" s="77"/>
      <c r="E39" s="19"/>
      <c r="F39" s="19"/>
    </row>
    <row r="40" spans="3:5" s="20" customFormat="1" ht="12.75">
      <c r="C40" s="78"/>
      <c r="D40" s="78"/>
      <c r="E40" s="78" t="s">
        <v>25</v>
      </c>
    </row>
    <row r="41" spans="1:6" s="20" customFormat="1" ht="13.5" thickBot="1">
      <c r="A41" s="2" t="s">
        <v>26</v>
      </c>
      <c r="B41" s="2"/>
      <c r="F41" s="3"/>
    </row>
    <row r="42" spans="1:8" s="20" customFormat="1" ht="13.5" thickBot="1">
      <c r="A42" s="164" t="s">
        <v>27</v>
      </c>
      <c r="B42" s="176" t="s">
        <v>38</v>
      </c>
      <c r="C42" s="210" t="s">
        <v>28</v>
      </c>
      <c r="D42" s="211"/>
      <c r="E42" s="176" t="s">
        <v>40</v>
      </c>
      <c r="F42" s="160" t="s">
        <v>29</v>
      </c>
      <c r="G42" s="161"/>
      <c r="H42" s="162"/>
    </row>
    <row r="43" spans="1:13" s="20" customFormat="1" ht="12.75">
      <c r="A43" s="165"/>
      <c r="B43" s="177"/>
      <c r="C43" s="167" t="s">
        <v>39</v>
      </c>
      <c r="D43" s="208" t="s">
        <v>21</v>
      </c>
      <c r="E43" s="177"/>
      <c r="F43" s="167" t="s">
        <v>41</v>
      </c>
      <c r="G43" s="169" t="s">
        <v>21</v>
      </c>
      <c r="H43" s="171" t="s">
        <v>42</v>
      </c>
      <c r="L43" s="57"/>
      <c r="M43" s="57"/>
    </row>
    <row r="44" spans="1:12" s="20" customFormat="1" ht="13.5" thickBot="1">
      <c r="A44" s="166"/>
      <c r="B44" s="178"/>
      <c r="C44" s="168"/>
      <c r="D44" s="209"/>
      <c r="E44" s="178"/>
      <c r="F44" s="168"/>
      <c r="G44" s="170"/>
      <c r="H44" s="172"/>
      <c r="L44" s="79"/>
    </row>
    <row r="45" spans="1:12" s="20" customFormat="1" ht="12.75">
      <c r="A45" s="201" t="s">
        <v>30</v>
      </c>
      <c r="B45" s="80" t="s">
        <v>56</v>
      </c>
      <c r="C45" s="81">
        <v>0</v>
      </c>
      <c r="D45" s="82"/>
      <c r="E45" s="80" t="s">
        <v>56</v>
      </c>
      <c r="F45" s="81"/>
      <c r="G45" s="83"/>
      <c r="H45" s="84"/>
      <c r="L45" s="79"/>
    </row>
    <row r="46" spans="1:15" s="20" customFormat="1" ht="12.75">
      <c r="A46" s="202"/>
      <c r="B46" s="85" t="s">
        <v>53</v>
      </c>
      <c r="C46" s="86">
        <v>0</v>
      </c>
      <c r="D46" s="87"/>
      <c r="E46" s="85" t="s">
        <v>53</v>
      </c>
      <c r="F46" s="88"/>
      <c r="G46" s="70"/>
      <c r="H46" s="72"/>
      <c r="L46" s="59"/>
      <c r="M46" s="59"/>
      <c r="N46" s="59"/>
      <c r="O46" s="59"/>
    </row>
    <row r="47" spans="1:15" s="20" customFormat="1" ht="12.75">
      <c r="A47" s="202" t="s">
        <v>11</v>
      </c>
      <c r="B47" s="80" t="s">
        <v>56</v>
      </c>
      <c r="C47" s="86">
        <v>0</v>
      </c>
      <c r="D47" s="87"/>
      <c r="E47" s="80" t="s">
        <v>56</v>
      </c>
      <c r="F47" s="88"/>
      <c r="G47" s="70"/>
      <c r="H47" s="72"/>
      <c r="L47" s="59"/>
      <c r="M47" s="59"/>
      <c r="N47" s="59"/>
      <c r="O47" s="59"/>
    </row>
    <row r="48" spans="1:8" s="20" customFormat="1" ht="12.75">
      <c r="A48" s="203"/>
      <c r="B48" s="85" t="s">
        <v>53</v>
      </c>
      <c r="C48" s="86">
        <v>0</v>
      </c>
      <c r="D48" s="87"/>
      <c r="E48" s="85" t="s">
        <v>53</v>
      </c>
      <c r="F48" s="88"/>
      <c r="G48" s="70"/>
      <c r="H48" s="72"/>
    </row>
    <row r="49" spans="1:13" s="20" customFormat="1" ht="12.75">
      <c r="A49" s="173" t="s">
        <v>31</v>
      </c>
      <c r="B49" s="80" t="s">
        <v>56</v>
      </c>
      <c r="C49" s="86">
        <v>0</v>
      </c>
      <c r="D49" s="87"/>
      <c r="E49" s="80" t="s">
        <v>56</v>
      </c>
      <c r="F49" s="88"/>
      <c r="G49" s="70"/>
      <c r="H49" s="72"/>
      <c r="L49" s="57"/>
      <c r="M49" s="57"/>
    </row>
    <row r="50" spans="1:13" s="20" customFormat="1" ht="13.5" thickBot="1">
      <c r="A50" s="174"/>
      <c r="B50" s="89" t="s">
        <v>53</v>
      </c>
      <c r="C50" s="90">
        <v>0</v>
      </c>
      <c r="D50" s="91"/>
      <c r="E50" s="89" t="s">
        <v>53</v>
      </c>
      <c r="F50" s="92"/>
      <c r="G50" s="74"/>
      <c r="H50" s="93"/>
      <c r="M50" s="59"/>
    </row>
    <row r="51" spans="1:4" s="20" customFormat="1" ht="12.75">
      <c r="A51" s="19"/>
      <c r="B51" s="19"/>
      <c r="C51" s="94"/>
      <c r="D51" s="19"/>
    </row>
    <row r="52" spans="3:13" s="20" customFormat="1" ht="12.75">
      <c r="C52" s="78"/>
      <c r="D52" s="78"/>
      <c r="L52" s="57"/>
      <c r="M52" s="57"/>
    </row>
    <row r="53" spans="1:2" s="20" customFormat="1" ht="13.5" thickBot="1">
      <c r="A53" s="2" t="s">
        <v>32</v>
      </c>
      <c r="B53" s="2"/>
    </row>
    <row r="54" spans="1:8" s="20" customFormat="1" ht="13.5" thickBot="1">
      <c r="A54" s="198" t="s">
        <v>27</v>
      </c>
      <c r="B54" s="182" t="s">
        <v>43</v>
      </c>
      <c r="C54" s="179" t="s">
        <v>44</v>
      </c>
      <c r="D54" s="185" t="s">
        <v>27</v>
      </c>
      <c r="E54" s="176" t="s">
        <v>40</v>
      </c>
      <c r="F54" s="160" t="s">
        <v>48</v>
      </c>
      <c r="G54" s="161"/>
      <c r="H54" s="162"/>
    </row>
    <row r="55" spans="1:8" s="20" customFormat="1" ht="12.75">
      <c r="A55" s="199"/>
      <c r="B55" s="183"/>
      <c r="C55" s="180"/>
      <c r="D55" s="186"/>
      <c r="E55" s="177"/>
      <c r="F55" s="167" t="s">
        <v>49</v>
      </c>
      <c r="G55" s="169" t="s">
        <v>50</v>
      </c>
      <c r="H55" s="171" t="s">
        <v>51</v>
      </c>
    </row>
    <row r="56" spans="1:8" s="20" customFormat="1" ht="13.5" thickBot="1">
      <c r="A56" s="200"/>
      <c r="B56" s="184"/>
      <c r="C56" s="181"/>
      <c r="D56" s="187"/>
      <c r="E56" s="178"/>
      <c r="F56" s="168"/>
      <c r="G56" s="170"/>
      <c r="H56" s="172"/>
    </row>
    <row r="57" spans="1:8" s="20" customFormat="1" ht="12.75" customHeight="1">
      <c r="A57" s="65" t="s">
        <v>35</v>
      </c>
      <c r="B57" s="112"/>
      <c r="C57" s="68"/>
      <c r="D57" s="188" t="s">
        <v>30</v>
      </c>
      <c r="E57" s="80" t="s">
        <v>56</v>
      </c>
      <c r="F57" s="95"/>
      <c r="G57" s="96"/>
      <c r="H57" s="97"/>
    </row>
    <row r="58" spans="1:8" s="20" customFormat="1" ht="12.75" customHeight="1">
      <c r="A58" s="113" t="s">
        <v>36</v>
      </c>
      <c r="B58" s="98"/>
      <c r="C58" s="114"/>
      <c r="D58" s="189"/>
      <c r="E58" s="85" t="s">
        <v>53</v>
      </c>
      <c r="F58" s="99"/>
      <c r="G58" s="100"/>
      <c r="H58" s="101"/>
    </row>
    <row r="59" spans="1:8" s="20" customFormat="1" ht="12.75" customHeight="1">
      <c r="A59" s="113" t="s">
        <v>53</v>
      </c>
      <c r="B59" s="98"/>
      <c r="C59" s="114"/>
      <c r="D59" s="189" t="s">
        <v>11</v>
      </c>
      <c r="E59" s="80" t="s">
        <v>56</v>
      </c>
      <c r="F59" s="99"/>
      <c r="G59" s="100"/>
      <c r="H59" s="101"/>
    </row>
    <row r="60" spans="1:8" s="20" customFormat="1" ht="12.75" customHeight="1" thickBot="1">
      <c r="A60" s="192" t="s">
        <v>47</v>
      </c>
      <c r="B60" s="194"/>
      <c r="C60" s="196"/>
      <c r="D60" s="189"/>
      <c r="E60" s="110" t="s">
        <v>53</v>
      </c>
      <c r="F60" s="99"/>
      <c r="G60" s="100"/>
      <c r="H60" s="101"/>
    </row>
    <row r="61" spans="1:8" s="20" customFormat="1" ht="12.75" customHeight="1" thickBot="1">
      <c r="A61" s="193"/>
      <c r="B61" s="195"/>
      <c r="C61" s="197"/>
      <c r="D61" s="190" t="s">
        <v>52</v>
      </c>
      <c r="E61" s="109" t="s">
        <v>56</v>
      </c>
      <c r="F61" s="99"/>
      <c r="G61" s="100"/>
      <c r="H61" s="101"/>
    </row>
    <row r="62" spans="1:8" s="20" customFormat="1" ht="13.5" thickBot="1">
      <c r="A62" s="19"/>
      <c r="B62" s="19"/>
      <c r="C62" s="61"/>
      <c r="D62" s="191"/>
      <c r="E62" s="89" t="s">
        <v>53</v>
      </c>
      <c r="F62" s="102"/>
      <c r="G62" s="103"/>
      <c r="H62" s="104"/>
    </row>
    <row r="63" spans="1:4" s="20" customFormat="1" ht="12.75">
      <c r="A63" s="175" t="s">
        <v>33</v>
      </c>
      <c r="B63" s="175"/>
      <c r="D63" s="19"/>
    </row>
    <row r="64" spans="1:5" s="20" customFormat="1" ht="12.75">
      <c r="A64" s="105"/>
      <c r="B64" s="3"/>
      <c r="D64" s="19"/>
      <c r="E64" s="78"/>
    </row>
    <row r="65" spans="1:4" s="20" customFormat="1" ht="12.75">
      <c r="A65" s="175" t="s">
        <v>34</v>
      </c>
      <c r="B65" s="175"/>
      <c r="D65" s="19"/>
    </row>
    <row r="66" spans="1:4" s="20" customFormat="1" ht="12.75">
      <c r="A66" s="106"/>
      <c r="D66" s="111"/>
    </row>
    <row r="67" s="20" customFormat="1" ht="12.75">
      <c r="A67" s="20" t="s">
        <v>37</v>
      </c>
    </row>
    <row r="68" spans="1:3" s="20" customFormat="1" ht="12.75">
      <c r="A68" s="20" t="s">
        <v>46</v>
      </c>
      <c r="B68" s="3"/>
      <c r="C68" s="3"/>
    </row>
    <row r="69" s="20" customFormat="1" ht="12.75">
      <c r="A69" s="106"/>
    </row>
    <row r="70" s="20" customFormat="1" ht="12.75">
      <c r="A70" s="3"/>
    </row>
    <row r="71" spans="1:3" s="20" customFormat="1" ht="12.75">
      <c r="A71" s="3"/>
      <c r="B71" s="3"/>
      <c r="C71" s="3"/>
    </row>
    <row r="72" s="20" customFormat="1" ht="12.75">
      <c r="A72" s="115" t="s">
        <v>57</v>
      </c>
    </row>
    <row r="73" s="107" customFormat="1" ht="12"/>
    <row r="74" s="107" customFormat="1" ht="12"/>
    <row r="75" s="107" customFormat="1" ht="12"/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</sheetData>
  <sheetProtection/>
  <mergeCells count="35">
    <mergeCell ref="A2:H2"/>
    <mergeCell ref="A8:A10"/>
    <mergeCell ref="E42:E44"/>
    <mergeCell ref="F43:F44"/>
    <mergeCell ref="G43:G44"/>
    <mergeCell ref="H43:H44"/>
    <mergeCell ref="F42:H42"/>
    <mergeCell ref="C43:C44"/>
    <mergeCell ref="D43:D44"/>
    <mergeCell ref="C42:D42"/>
    <mergeCell ref="B60:B61"/>
    <mergeCell ref="C60:C61"/>
    <mergeCell ref="A54:A56"/>
    <mergeCell ref="A45:A46"/>
    <mergeCell ref="A47:A48"/>
    <mergeCell ref="B42:B44"/>
    <mergeCell ref="A65:B65"/>
    <mergeCell ref="E54:E56"/>
    <mergeCell ref="C54:C56"/>
    <mergeCell ref="B54:B56"/>
    <mergeCell ref="D54:D56"/>
    <mergeCell ref="D57:D58"/>
    <mergeCell ref="D59:D60"/>
    <mergeCell ref="D61:D62"/>
    <mergeCell ref="A63:B63"/>
    <mergeCell ref="A60:A61"/>
    <mergeCell ref="B8:E8"/>
    <mergeCell ref="F8:H8"/>
    <mergeCell ref="D30:E30"/>
    <mergeCell ref="A42:A44"/>
    <mergeCell ref="F54:H54"/>
    <mergeCell ref="F55:F56"/>
    <mergeCell ref="G55:G56"/>
    <mergeCell ref="H55:H56"/>
    <mergeCell ref="A49:A50"/>
  </mergeCells>
  <printOptions horizontalCentered="1"/>
  <pageMargins left="0.3937007874015748" right="0.1968503937007874" top="0.64" bottom="0.63" header="0.5118110236220472" footer="0.3"/>
  <pageSetup horizontalDpi="300" verticalDpi="300" orientation="portrait" paperSize="9" scale="76" r:id="rId2"/>
  <headerFooter alignWithMargins="0">
    <oddFooter>&amp;L&amp;"Arial,Bold Italic"Formulir untuk Desa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Form. 75.a</dc:title>
  <dc:subject>Lembar Pengisian Laporan TPK</dc:subject>
  <dc:creator>Asem-Arang</dc:creator>
  <cp:keywords/>
  <dc:description/>
  <cp:lastModifiedBy>alkahfie</cp:lastModifiedBy>
  <cp:lastPrinted>2008-09-04T08:27:24Z</cp:lastPrinted>
  <dcterms:created xsi:type="dcterms:W3CDTF">1996-10-14T23:33:28Z</dcterms:created>
  <dcterms:modified xsi:type="dcterms:W3CDTF">2017-09-07T05:54:20Z</dcterms:modified>
  <cp:category/>
  <cp:version/>
  <cp:contentType/>
  <cp:contentStatus/>
</cp:coreProperties>
</file>